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8\Desktop\Мои документы\Муниципальный контроль\"/>
    </mc:Choice>
  </mc:AlternateContent>
  <bookViews>
    <workbookView xWindow="240" yWindow="105" windowWidth="15570" windowHeight="10545" activeTab="3"/>
  </bookViews>
  <sheets>
    <sheet name="Лист1" sheetId="1" r:id="rId1"/>
    <sheet name="Лист2" sheetId="2" r:id="rId2"/>
    <sheet name="Лист3" sheetId="3" r:id="rId3"/>
    <sheet name="Лист4" sheetId="4" r:id="rId4"/>
  </sheets>
  <calcPr calcId="152511"/>
</workbook>
</file>

<file path=xl/calcChain.xml><?xml version="1.0" encoding="utf-8"?>
<calcChain xmlns="http://schemas.openxmlformats.org/spreadsheetml/2006/main">
  <c r="B4" i="3" l="1"/>
  <c r="B5" i="3" s="1"/>
  <c r="B6" i="3" s="1"/>
  <c r="B7" i="3" s="1"/>
  <c r="B8" i="3" s="1"/>
  <c r="B9" i="3" s="1"/>
  <c r="B10" i="3" s="1"/>
  <c r="B11" i="3" s="1"/>
  <c r="B12" i="3" s="1"/>
  <c r="B13" i="3" s="1"/>
  <c r="B14" i="3" s="1"/>
  <c r="B15" i="3" s="1"/>
  <c r="B16" i="3" s="1"/>
  <c r="B17" i="3" s="1"/>
  <c r="B18" i="3" s="1"/>
  <c r="B19" i="3" s="1"/>
  <c r="E37" i="2"/>
  <c r="E36" i="2"/>
  <c r="E35" i="2"/>
  <c r="E34" i="2"/>
  <c r="G33" i="2"/>
  <c r="F33" i="2"/>
  <c r="E32" i="2"/>
  <c r="E31" i="2"/>
  <c r="E30" i="2"/>
  <c r="E29" i="2"/>
  <c r="E28" i="2"/>
  <c r="E27" i="2"/>
  <c r="E26" i="2"/>
  <c r="E25" i="2"/>
  <c r="E24" i="2"/>
  <c r="E23" i="2"/>
  <c r="E22" i="2"/>
  <c r="E21" i="2"/>
  <c r="E20" i="2"/>
  <c r="E19" i="2"/>
  <c r="E18" i="2"/>
  <c r="E17" i="2"/>
  <c r="E16" i="2"/>
  <c r="E15" i="2"/>
  <c r="G14" i="2"/>
  <c r="F14" i="2"/>
  <c r="E13" i="2"/>
  <c r="E12" i="2"/>
  <c r="E11" i="2"/>
  <c r="E10" i="2"/>
  <c r="E9" i="2"/>
  <c r="G8" i="2"/>
  <c r="F8" i="2"/>
  <c r="E7" i="2"/>
  <c r="B5" i="2"/>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5" i="1"/>
  <c r="B5" i="1"/>
  <c r="B6" i="1" s="1"/>
  <c r="B7" i="1" s="1"/>
  <c r="B8" i="1" s="1"/>
  <c r="B9" i="1" s="1"/>
  <c r="B10" i="1" s="1"/>
  <c r="B11" i="1" s="1"/>
  <c r="B12" i="1" s="1"/>
  <c r="B13" i="1" s="1"/>
  <c r="B14" i="1" s="1"/>
  <c r="B15" i="1" s="1"/>
  <c r="B16" i="1" s="1"/>
  <c r="B17" i="1" s="1"/>
  <c r="B18" i="1" s="1"/>
  <c r="E33" i="2" l="1"/>
  <c r="E14" i="2"/>
  <c r="E8" i="2"/>
</calcChain>
</file>

<file path=xl/comments1.xml><?xml version="1.0" encoding="utf-8"?>
<comments xmlns="http://schemas.openxmlformats.org/spreadsheetml/2006/main">
  <authors>
    <author>AGoncharov</author>
  </authors>
  <commentList>
    <comment ref="E4" authorId="0" shape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shapeId="0">
      <text>
        <r>
          <rPr>
            <sz val="8"/>
            <color indexed="81"/>
            <rFont val="Tahoma"/>
            <family val="2"/>
            <charset val="204"/>
          </rPr>
          <t xml:space="preserve">Общее количество внеплановых проверок
</t>
        </r>
      </text>
    </comment>
    <comment ref="E6" authorId="0" shape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shape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shape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shape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shape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shape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shape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shape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shape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shapeId="0">
      <text>
        <r>
          <rPr>
            <sz val="8"/>
            <color indexed="81"/>
            <rFont val="Tahoma"/>
            <family val="2"/>
            <charset val="204"/>
          </rPr>
          <t xml:space="preserve">Общее количество документарных проверок
</t>
        </r>
      </text>
    </comment>
    <comment ref="E18" authorId="0" shape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shape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shape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shape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shape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shape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shape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shapeId="0">
      <text>
        <r>
          <rPr>
            <sz val="8"/>
            <color indexed="81"/>
            <rFont val="Tahoma"/>
            <family val="2"/>
            <charset val="204"/>
          </rPr>
          <t xml:space="preserve">Общая сумма наложенных административных штрафов (плановые)
</t>
        </r>
      </text>
    </comment>
    <comment ref="G26" authorId="0" shapeId="0">
      <text>
        <r>
          <rPr>
            <sz val="8"/>
            <color indexed="81"/>
            <rFont val="Tahoma"/>
            <family val="2"/>
            <charset val="204"/>
          </rPr>
          <t xml:space="preserve">Общая сумма наложенных административных штрафов (внеплановые)
</t>
        </r>
      </text>
    </comment>
    <comment ref="F27" authorId="0" shape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shape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shape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shape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shapeId="0">
      <text>
        <r>
          <rPr>
            <sz val="8"/>
            <color indexed="81"/>
            <rFont val="Tahoma"/>
            <family val="2"/>
            <charset val="204"/>
          </rPr>
          <t xml:space="preserve">Общая сумма уплаченных (взысканных) административных штрафов(плановые)
</t>
        </r>
      </text>
    </comment>
    <comment ref="G30" authorId="0" shape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shape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shape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shape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shape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shape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shape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shapeId="0">
      <text>
        <r>
          <rPr>
            <sz val="8"/>
            <color indexed="81"/>
            <rFont val="Tahoma"/>
            <family val="2"/>
            <charset val="204"/>
          </rPr>
          <t>отказано органами прокуратуры в согласовании</t>
        </r>
      </text>
    </comment>
    <comment ref="E9" authorId="0" shapeId="0">
      <text>
        <r>
          <rPr>
            <sz val="8"/>
            <color indexed="81"/>
            <rFont val="Tahoma"/>
            <family val="2"/>
            <charset val="204"/>
          </rPr>
          <t xml:space="preserve">Количество проверок, проводимых с привлечением  экспертных организаций
</t>
        </r>
      </text>
    </comment>
    <comment ref="E10" authorId="0" shapeId="0">
      <text>
        <r>
          <rPr>
            <sz val="8"/>
            <color indexed="81"/>
            <rFont val="Tahoma"/>
            <family val="2"/>
            <charset val="204"/>
          </rPr>
          <t xml:space="preserve">Количество проверок, проводимых с привлечением экспертов
</t>
        </r>
      </text>
    </comment>
    <comment ref="E11" authorId="0" shape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shape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<sst xmlns="http://schemas.openxmlformats.org/spreadsheetml/2006/main" count="185" uniqueCount="108">
  <si>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</si>
  <si>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</si>
  <si>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</si>
  <si>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</si>
  <si>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</si>
  <si>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</si>
  <si>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</si>
  <si>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</si>
  <si>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</si>
  <si>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</si>
  <si>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</si>
  <si>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</si>
  <si>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</si>
  <si>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</si>
  <si>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</si>
  <si>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</si>
  <si>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</si>
  <si>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</si>
  <si>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</si>
  <si>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</si>
  <si>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</si>
  <si>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</si>
  <si>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</si>
  <si>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</si>
  <si>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</si>
  <si>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</si>
  <si>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</si>
  <si>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</si>
  <si>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</si>
  <si>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</si>
  <si>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</si>
  <si>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</si>
  <si>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</si>
  <si>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</si>
  <si>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</si>
  <si>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</si>
  <si>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</si>
  <si>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</si>
  <si>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</si>
  <si>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</si>
  <si>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</si>
  <si>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</si>
  <si>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</si>
  <si>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</si>
  <si>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</si>
  <si>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</si>
  <si>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</si>
  <si>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</si>
  <si>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</si>
  <si>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</si>
  <si>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</si>
  <si>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</si>
  <si>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</si>
  <si>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</si>
  <si>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</si>
  <si>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</si>
  <si>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</si>
  <si>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</si>
  <si>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</si>
  <si>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</si>
  <si>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</si>
  <si>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</si>
  <si>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</si>
  <si>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</si>
  <si>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</si>
  <si>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</si>
  <si>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</si>
  <si>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</si>
  <si>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</si>
  <si>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</si>
  <si>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</si>
  <si>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</si>
  <si>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</si>
  <si>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</si>
  <si>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</si>
  <si>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</si>
  <si>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</si>
  <si>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</si>
  <si>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</si>
  <si>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</si>
  <si>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</si>
  <si>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</si>
  <si>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 xml:space="preserve">Пояснительная записка </t>
  </si>
  <si>
    <t xml:space="preserve">к форме №1-контроль «Сведения об осуществлении государственного контроля (надзора) и муниципального контроля </t>
  </si>
  <si>
    <r>
      <t xml:space="preserve">      </t>
    </r>
    <r>
      <rPr>
        <sz val="14"/>
        <color rgb="FF000000"/>
        <rFont val="Times New Roman"/>
        <family val="1"/>
        <charset val="204"/>
      </rPr>
      <t xml:space="preserve">В соответствии с: </t>
    </r>
  </si>
  <si>
    <r>
      <t xml:space="preserve">  </t>
    </r>
    <r>
      <rPr>
        <sz val="14"/>
        <color theme="1"/>
        <rFont val="Times New Roman"/>
        <family val="1"/>
        <charset val="204"/>
      </rPr>
      <t xml:space="preserve">      - постановлением администрации Байкальского сельсовета Болотнинского района Новосибирской области от 26.10.2012 № 54 «Об утверждении Административного регламента осуществления жилищного контроля и проведения проверок юридических лиц и индивидуальных предпринимателей при осуществлении муниципального контроля за использованием и сохранностью муниципального жилищного фонда, соответствием жилых помещений данного фонда установленным санитарным и техническим правилам и нормам, иным требованиям законодательства на территории Байкальского сельсовета»;</t>
    </r>
  </si>
  <si>
    <t xml:space="preserve">     – постановлением администрации Байкальского сельсовета Болотнинского района Новосибирской области от 25.05.2017 № 56 «Об утверждении Административного регламента осуществления муниципального контроля за сохранностью автомобильных дорог местного значения в границах населенных пунктов Байкальского сельсовета Болотнинского района Новосибирской области»;  </t>
  </si>
  <si>
    <t>- постановлением администрации Байкальского сельсовета Болотнинского района Новосибирской области от 31.05.2018 № 40 «Об утверждении административного регламента по исполнению муниципальной функции «Осуществление муниципального контроля за соблюдением правил благоустройства территории Байкальского сельсовета Болотнинского района Новосибирской области»»;</t>
  </si>
  <si>
    <t>основной задачей муниципального контроля в указанных сферах является обеспечение соблюдения при осуществлении деятельности юридическими лицами, индивидуальными предпринимателями, физическими лицами требований, установленных действующим законодательством Российской Федерации и муниципальными правовыми актами.</t>
  </si>
  <si>
    <t xml:space="preserve">     Финансовое и кадровое обеспечение муниципального контроля:</t>
  </si>
  <si>
    <t xml:space="preserve">  а) денежные средства на осуществление функций по муниципальному контролю на первое полугодие 2020 года в бюджете не предусматривалось и не выделялось;</t>
  </si>
  <si>
    <t xml:space="preserve">      б) штатная численность работников органов муниципального контроля, выполняющих функции по контролю:</t>
  </si>
  <si>
    <t xml:space="preserve">     - специалист 1 разряда;</t>
  </si>
  <si>
    <t xml:space="preserve">     в) мероприятия по повышению квалификации не проводились;</t>
  </si>
  <si>
    <t xml:space="preserve">     д) в связи с тем, что муниципальный контроль не проводился, эксперты не привлекались.</t>
  </si>
  <si>
    <t xml:space="preserve">  Проведение муниципального контроля:</t>
  </si>
  <si>
    <t xml:space="preserve">     а) мероприятия муниципального контроля не проводились;</t>
  </si>
  <si>
    <t xml:space="preserve">     б) в связи с тем, что муниципальный контроль не проводился, эксперты не привлекались.</t>
  </si>
  <si>
    <t xml:space="preserve">            В связи с тем, что муниципальный контроль не проводился, нарушения не выявлялись, меры не применялись.</t>
  </si>
  <si>
    <t xml:space="preserve">  В связи с тем, что муниципальный контроль не проводился, провести анализ и дать оценку его эффективности не предоставляется возможным.</t>
  </si>
  <si>
    <t xml:space="preserve">  Выводы и предложения по результатам муниципального контроля отсутствуют.</t>
  </si>
  <si>
    <t xml:space="preserve"> .</t>
  </si>
  <si>
    <t>Глава Байкальского сельсовета</t>
  </si>
  <si>
    <t>Болотнинского района Новосибирской области                       В.Ф. Козловский</t>
  </si>
  <si>
    <t xml:space="preserve">           За январь-декабрь 2021 года плановых и внеплановых проверок на территории Байкальского сельсовета Болотнинского района Новосибирской области не проводилось.</t>
  </si>
  <si>
    <t xml:space="preserve">       В связи с тем, что за период январь-декабрь 2021 года мероприятия по муниципальному контролю не проводились, взаимодействие с иными организациями не осуществлялось.</t>
  </si>
  <si>
    <t xml:space="preserve">     г) в 2021 году муниципальный контроль не осуществлялся;</t>
  </si>
  <si>
    <t>за январь – декабрь 2021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</si>
</sst>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
      <sz val="12"/>
      <color theme="1"/>
      <name val="Times New Roman"/>
      <family val="1"/>
      <charset val="204"/>
    </font>
    <font>
      <b/>
      <sz val="14"/>
      <color theme="1"/>
      <name val="Times New Roman"/>
      <family val="1"/>
      <charset val="204"/>
    </font>
    <font>
      <sz val="14"/>
      <name val="Times New Roman"/>
      <family val="1"/>
      <charset val="204"/>
    </font>
    <font>
      <sz val="14"/>
      <color rgb="FF000000"/>
      <name val="Times New Roman"/>
      <family val="1"/>
      <charset val="204"/>
    </font>
    <font>
      <b/>
      <sz val="14"/>
      <color rgb="FF000000"/>
      <name val="Times New Roman"/>
      <family val="1"/>
      <charset val="204"/>
    </font>
    <font>
      <sz val="14"/>
      <color theme="1"/>
      <name val="Times New Roman"/>
      <family val="1"/>
      <charset val="204"/>
    </font>
    <font>
      <sz val="16"/>
      <color theme="1"/>
      <name val="Times New Roman"/>
      <family val="1"/>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1"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center" vertical="center"/>
    </xf>
    <xf numFmtId="0" fontId="14" fillId="0" borderId="0" xfId="0" applyFont="1" applyAlignment="1">
      <alignment vertical="center"/>
    </xf>
    <xf numFmtId="0" fontId="9" fillId="0" borderId="0" xfId="0" applyFont="1" applyAlignment="1">
      <alignment vertical="center"/>
    </xf>
    <xf numFmtId="0" fontId="15" fillId="0" borderId="0" xfId="0" applyFont="1" applyAlignment="1">
      <alignment vertical="center"/>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workbookViewId="0">
      <selection activeCell="E18" sqref="E18"/>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37" t="s">
        <v>0</v>
      </c>
      <c r="B1" s="38"/>
      <c r="C1" s="38"/>
      <c r="D1" s="38"/>
      <c r="E1" s="39"/>
    </row>
    <row r="2" spans="1:5" ht="27" customHeight="1" thickBot="1" x14ac:dyDescent="0.3">
      <c r="A2" s="1" t="s">
        <v>1</v>
      </c>
      <c r="B2" s="2" t="s">
        <v>2</v>
      </c>
      <c r="C2" s="3" t="s">
        <v>3</v>
      </c>
      <c r="D2" s="3" t="s">
        <v>4</v>
      </c>
      <c r="E2" s="3" t="s">
        <v>5</v>
      </c>
    </row>
    <row r="3" spans="1:5" ht="15.75" thickBot="1" x14ac:dyDescent="0.3">
      <c r="A3" s="4">
        <v>1</v>
      </c>
      <c r="B3" s="5">
        <v>2</v>
      </c>
      <c r="C3" s="6">
        <v>3</v>
      </c>
      <c r="D3" s="6">
        <v>4</v>
      </c>
      <c r="E3" s="6">
        <v>5</v>
      </c>
    </row>
    <row r="4" spans="1:5" ht="27.75" customHeight="1" thickBot="1" x14ac:dyDescent="0.3">
      <c r="A4" s="7" t="s">
        <v>6</v>
      </c>
      <c r="B4" s="8">
        <v>1</v>
      </c>
      <c r="C4" s="9" t="s">
        <v>7</v>
      </c>
      <c r="D4" s="9">
        <v>642</v>
      </c>
      <c r="E4" s="10">
        <v>0</v>
      </c>
    </row>
    <row r="5" spans="1:5" ht="27" customHeight="1" thickBot="1" x14ac:dyDescent="0.3">
      <c r="A5" s="7" t="s">
        <v>8</v>
      </c>
      <c r="B5" s="8">
        <f t="shared" ref="B5:B18" si="0">B4+1</f>
        <v>2</v>
      </c>
      <c r="C5" s="9" t="s">
        <v>7</v>
      </c>
      <c r="D5" s="9">
        <v>642</v>
      </c>
      <c r="E5" s="11">
        <f>E6+E7+SUM(E12:E14)</f>
        <v>0</v>
      </c>
    </row>
    <row r="6" spans="1:5" ht="16.5" customHeight="1" thickBot="1" x14ac:dyDescent="0.3">
      <c r="A6" s="12" t="s">
        <v>9</v>
      </c>
      <c r="B6" s="8">
        <f t="shared" si="0"/>
        <v>3</v>
      </c>
      <c r="C6" s="9" t="s">
        <v>7</v>
      </c>
      <c r="D6" s="9">
        <v>642</v>
      </c>
      <c r="E6" s="10">
        <v>0</v>
      </c>
    </row>
    <row r="7" spans="1:5" ht="40.5" customHeight="1" thickBot="1" x14ac:dyDescent="0.3">
      <c r="A7" s="12" t="s">
        <v>10</v>
      </c>
      <c r="B7" s="8">
        <f t="shared" si="0"/>
        <v>4</v>
      </c>
      <c r="C7" s="9" t="s">
        <v>7</v>
      </c>
      <c r="D7" s="9">
        <v>642</v>
      </c>
      <c r="E7" s="10">
        <v>0</v>
      </c>
    </row>
    <row r="8" spans="1:5" ht="28.5" customHeight="1" thickBot="1" x14ac:dyDescent="0.3">
      <c r="A8" s="12" t="s">
        <v>11</v>
      </c>
      <c r="B8" s="8">
        <f t="shared" si="0"/>
        <v>5</v>
      </c>
      <c r="C8" s="9" t="s">
        <v>7</v>
      </c>
      <c r="D8" s="9">
        <v>642</v>
      </c>
      <c r="E8" s="10">
        <v>0</v>
      </c>
    </row>
    <row r="9" spans="1:5" ht="25.5" customHeight="1" thickBot="1" x14ac:dyDescent="0.3">
      <c r="A9" s="12" t="s">
        <v>12</v>
      </c>
      <c r="B9" s="8">
        <f t="shared" si="0"/>
        <v>6</v>
      </c>
      <c r="C9" s="9" t="s">
        <v>7</v>
      </c>
      <c r="D9" s="9">
        <v>642</v>
      </c>
      <c r="E9" s="10">
        <v>0</v>
      </c>
    </row>
    <row r="10" spans="1:5" ht="15" customHeight="1" thickBot="1" x14ac:dyDescent="0.3">
      <c r="A10" s="12" t="s">
        <v>13</v>
      </c>
      <c r="B10" s="8">
        <f t="shared" si="0"/>
        <v>7</v>
      </c>
      <c r="C10" s="9" t="s">
        <v>7</v>
      </c>
      <c r="D10" s="9">
        <v>642</v>
      </c>
      <c r="E10" s="10">
        <v>0</v>
      </c>
    </row>
    <row r="11" spans="1:5" ht="17.25" customHeight="1" thickBot="1" x14ac:dyDescent="0.3">
      <c r="A11" s="12" t="s">
        <v>14</v>
      </c>
      <c r="B11" s="8">
        <f t="shared" si="0"/>
        <v>8</v>
      </c>
      <c r="C11" s="9" t="s">
        <v>7</v>
      </c>
      <c r="D11" s="9">
        <v>642</v>
      </c>
      <c r="E11" s="10">
        <v>0</v>
      </c>
    </row>
    <row r="12" spans="1:5" ht="37.5" customHeight="1" thickBot="1" x14ac:dyDescent="0.3">
      <c r="A12" s="12" t="s">
        <v>15</v>
      </c>
      <c r="B12" s="8">
        <f t="shared" si="0"/>
        <v>9</v>
      </c>
      <c r="C12" s="9" t="s">
        <v>7</v>
      </c>
      <c r="D12" s="9">
        <v>642</v>
      </c>
      <c r="E12" s="10">
        <v>0</v>
      </c>
    </row>
    <row r="13" spans="1:5" ht="27.75" customHeight="1" thickBot="1" x14ac:dyDescent="0.3">
      <c r="A13" s="12" t="s">
        <v>16</v>
      </c>
      <c r="B13" s="8">
        <f t="shared" si="0"/>
        <v>10</v>
      </c>
      <c r="C13" s="9" t="s">
        <v>7</v>
      </c>
      <c r="D13" s="9">
        <v>642</v>
      </c>
      <c r="E13" s="10">
        <v>0</v>
      </c>
    </row>
    <row r="14" spans="1:5" ht="17.25" customHeight="1" thickBot="1" x14ac:dyDescent="0.3">
      <c r="A14" s="7" t="s">
        <v>17</v>
      </c>
      <c r="B14" s="8">
        <f t="shared" si="0"/>
        <v>11</v>
      </c>
      <c r="C14" s="9" t="s">
        <v>7</v>
      </c>
      <c r="D14" s="9">
        <v>642</v>
      </c>
      <c r="E14" s="10">
        <v>0</v>
      </c>
    </row>
    <row r="15" spans="1:5" ht="25.5" customHeight="1" thickBot="1" x14ac:dyDescent="0.3">
      <c r="A15" s="7" t="s">
        <v>18</v>
      </c>
      <c r="B15" s="8">
        <f t="shared" si="0"/>
        <v>12</v>
      </c>
      <c r="C15" s="9" t="s">
        <v>7</v>
      </c>
      <c r="D15" s="9">
        <v>642</v>
      </c>
      <c r="E15" s="10">
        <v>0</v>
      </c>
    </row>
    <row r="16" spans="1:5" ht="15" customHeight="1" thickBot="1" x14ac:dyDescent="0.3">
      <c r="A16" s="12" t="s">
        <v>19</v>
      </c>
      <c r="B16" s="8">
        <f t="shared" si="0"/>
        <v>13</v>
      </c>
      <c r="C16" s="9" t="s">
        <v>7</v>
      </c>
      <c r="D16" s="9">
        <v>642</v>
      </c>
      <c r="E16" s="10">
        <v>0</v>
      </c>
    </row>
    <row r="17" spans="1:5" ht="17.25" customHeight="1" thickBot="1" x14ac:dyDescent="0.3">
      <c r="A17" s="7" t="s">
        <v>20</v>
      </c>
      <c r="B17" s="8">
        <f t="shared" si="0"/>
        <v>14</v>
      </c>
      <c r="C17" s="9" t="s">
        <v>7</v>
      </c>
      <c r="D17" s="9">
        <v>642</v>
      </c>
      <c r="E17" s="10">
        <v>0</v>
      </c>
    </row>
    <row r="18" spans="1:5" ht="18" customHeight="1" thickBot="1" x14ac:dyDescent="0.3">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opLeftCell="A22" workbookViewId="0">
      <selection activeCell="A16" sqref="A16"/>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40" t="s">
        <v>22</v>
      </c>
      <c r="B1" s="41"/>
      <c r="C1" s="41"/>
      <c r="D1" s="41"/>
      <c r="E1" s="41"/>
      <c r="F1" s="41"/>
      <c r="G1" s="42"/>
    </row>
    <row r="2" spans="1:7" x14ac:dyDescent="0.25">
      <c r="A2" s="43" t="s">
        <v>1</v>
      </c>
      <c r="B2" s="45" t="s">
        <v>23</v>
      </c>
      <c r="C2" s="47" t="s">
        <v>24</v>
      </c>
      <c r="D2" s="47" t="s">
        <v>25</v>
      </c>
      <c r="E2" s="47" t="s">
        <v>26</v>
      </c>
      <c r="F2" s="50" t="s">
        <v>27</v>
      </c>
      <c r="G2" s="51"/>
    </row>
    <row r="3" spans="1:7" ht="31.5" customHeight="1" thickBot="1" x14ac:dyDescent="0.3">
      <c r="A3" s="44"/>
      <c r="B3" s="46"/>
      <c r="C3" s="48"/>
      <c r="D3" s="48"/>
      <c r="E3" s="49"/>
      <c r="F3" s="13" t="s">
        <v>28</v>
      </c>
      <c r="G3" s="13" t="s">
        <v>29</v>
      </c>
    </row>
    <row r="4" spans="1:7" ht="28.5" customHeight="1" thickBot="1" x14ac:dyDescent="0.3">
      <c r="A4" s="7" t="s">
        <v>30</v>
      </c>
      <c r="B4" s="8">
        <v>16</v>
      </c>
      <c r="C4" s="9" t="s">
        <v>7</v>
      </c>
      <c r="D4" s="8">
        <v>642</v>
      </c>
      <c r="E4" s="10">
        <v>0</v>
      </c>
      <c r="F4" s="14" t="s">
        <v>31</v>
      </c>
      <c r="G4" s="14" t="s">
        <v>31</v>
      </c>
    </row>
    <row r="5" spans="1:7" ht="78" customHeight="1" thickBot="1" x14ac:dyDescent="0.3">
      <c r="A5" s="7" t="s">
        <v>32</v>
      </c>
      <c r="B5" s="15">
        <f t="shared" ref="B5:B37" si="0">B4+1</f>
        <v>17</v>
      </c>
      <c r="C5" s="9" t="s">
        <v>7</v>
      </c>
      <c r="D5" s="8">
        <v>642</v>
      </c>
      <c r="E5" s="10">
        <v>0</v>
      </c>
      <c r="F5" s="14" t="s">
        <v>31</v>
      </c>
      <c r="G5" s="14" t="s">
        <v>31</v>
      </c>
    </row>
    <row r="6" spans="1:7" ht="78" thickBot="1" x14ac:dyDescent="0.3">
      <c r="A6" s="7" t="s">
        <v>33</v>
      </c>
      <c r="B6" s="15">
        <f t="shared" si="0"/>
        <v>18</v>
      </c>
      <c r="C6" s="9" t="s">
        <v>7</v>
      </c>
      <c r="D6" s="8">
        <v>642</v>
      </c>
      <c r="E6" s="10">
        <v>0</v>
      </c>
      <c r="F6" s="14" t="s">
        <v>31</v>
      </c>
      <c r="G6" s="14" t="s">
        <v>31</v>
      </c>
    </row>
    <row r="7" spans="1:7" ht="15.75" thickBot="1" x14ac:dyDescent="0.3">
      <c r="A7" s="7" t="s">
        <v>34</v>
      </c>
      <c r="B7" s="15">
        <f t="shared" si="0"/>
        <v>19</v>
      </c>
      <c r="C7" s="9" t="s">
        <v>7</v>
      </c>
      <c r="D7" s="8">
        <v>642</v>
      </c>
      <c r="E7" s="16">
        <f t="shared" ref="E7:E37" si="1">F7+G7</f>
        <v>0</v>
      </c>
      <c r="F7" s="10">
        <v>0</v>
      </c>
      <c r="G7" s="10">
        <v>0</v>
      </c>
    </row>
    <row r="8" spans="1:7" ht="15.75" thickBot="1" x14ac:dyDescent="0.3">
      <c r="A8" s="7" t="s">
        <v>35</v>
      </c>
      <c r="B8" s="15">
        <f t="shared" si="0"/>
        <v>20</v>
      </c>
      <c r="C8" s="9" t="s">
        <v>7</v>
      </c>
      <c r="D8" s="8">
        <v>642</v>
      </c>
      <c r="E8" s="16">
        <f t="shared" si="1"/>
        <v>0</v>
      </c>
      <c r="F8" s="16">
        <f>SUM(F9:F11)</f>
        <v>0</v>
      </c>
      <c r="G8" s="16">
        <f>SUM( G9:G11)</f>
        <v>0</v>
      </c>
    </row>
    <row r="9" spans="1:7" ht="15.75" thickBot="1" x14ac:dyDescent="0.3">
      <c r="A9" s="12" t="s">
        <v>36</v>
      </c>
      <c r="B9" s="15">
        <f t="shared" si="0"/>
        <v>21</v>
      </c>
      <c r="C9" s="9" t="s">
        <v>7</v>
      </c>
      <c r="D9" s="8">
        <v>642</v>
      </c>
      <c r="E9" s="17">
        <f t="shared" si="1"/>
        <v>0</v>
      </c>
      <c r="F9" s="10">
        <v>0</v>
      </c>
      <c r="G9" s="10">
        <v>0</v>
      </c>
    </row>
    <row r="10" spans="1:7" ht="30" customHeight="1" thickBot="1" x14ac:dyDescent="0.3">
      <c r="A10" s="12" t="s">
        <v>37</v>
      </c>
      <c r="B10" s="15">
        <f t="shared" si="0"/>
        <v>22</v>
      </c>
      <c r="C10" s="9" t="s">
        <v>7</v>
      </c>
      <c r="D10" s="8">
        <v>642</v>
      </c>
      <c r="E10" s="17">
        <f t="shared" si="1"/>
        <v>0</v>
      </c>
      <c r="F10" s="10">
        <v>0</v>
      </c>
      <c r="G10" s="10">
        <v>0</v>
      </c>
    </row>
    <row r="11" spans="1:7" ht="27.75" customHeight="1" thickBot="1" x14ac:dyDescent="0.3">
      <c r="A11" s="12" t="s">
        <v>38</v>
      </c>
      <c r="B11" s="15">
        <f t="shared" si="0"/>
        <v>23</v>
      </c>
      <c r="C11" s="9" t="s">
        <v>7</v>
      </c>
      <c r="D11" s="8">
        <v>642</v>
      </c>
      <c r="E11" s="17">
        <f t="shared" si="1"/>
        <v>0</v>
      </c>
      <c r="F11" s="10">
        <v>0</v>
      </c>
      <c r="G11" s="10">
        <v>0</v>
      </c>
    </row>
    <row r="12" spans="1:7" ht="30" customHeight="1" thickBot="1" x14ac:dyDescent="0.3">
      <c r="A12" s="7" t="s">
        <v>39</v>
      </c>
      <c r="B12" s="15">
        <f t="shared" si="0"/>
        <v>24</v>
      </c>
      <c r="C12" s="9" t="s">
        <v>7</v>
      </c>
      <c r="D12" s="8">
        <v>642</v>
      </c>
      <c r="E12" s="17">
        <f t="shared" si="1"/>
        <v>0</v>
      </c>
      <c r="F12" s="10">
        <v>0</v>
      </c>
      <c r="G12" s="10">
        <v>0</v>
      </c>
    </row>
    <row r="13" spans="1:7" ht="29.25" customHeight="1" thickBot="1" x14ac:dyDescent="0.3">
      <c r="A13" s="7" t="s">
        <v>40</v>
      </c>
      <c r="B13" s="15">
        <f t="shared" si="0"/>
        <v>25</v>
      </c>
      <c r="C13" s="9" t="s">
        <v>7</v>
      </c>
      <c r="D13" s="8">
        <v>642</v>
      </c>
      <c r="E13" s="17">
        <f t="shared" si="1"/>
        <v>0</v>
      </c>
      <c r="F13" s="10">
        <v>0</v>
      </c>
      <c r="G13" s="10">
        <v>0</v>
      </c>
    </row>
    <row r="14" spans="1:7" ht="30" customHeight="1" thickBot="1" x14ac:dyDescent="0.3">
      <c r="A14" s="7" t="s">
        <v>41</v>
      </c>
      <c r="B14" s="15">
        <f t="shared" si="0"/>
        <v>26</v>
      </c>
      <c r="C14" s="9" t="s">
        <v>7</v>
      </c>
      <c r="D14" s="8">
        <v>642</v>
      </c>
      <c r="E14" s="18">
        <f t="shared" si="1"/>
        <v>0</v>
      </c>
      <c r="F14" s="16">
        <f>SUM(F15:F22)</f>
        <v>0</v>
      </c>
      <c r="G14" s="17">
        <f>SUM(G15:G22)</f>
        <v>0</v>
      </c>
    </row>
    <row r="15" spans="1:7" ht="15.75" customHeight="1" thickBot="1" x14ac:dyDescent="0.3">
      <c r="A15" s="12" t="s">
        <v>42</v>
      </c>
      <c r="B15" s="15">
        <f t="shared" si="0"/>
        <v>27</v>
      </c>
      <c r="C15" s="9" t="s">
        <v>7</v>
      </c>
      <c r="D15" s="8">
        <v>642</v>
      </c>
      <c r="E15" s="17">
        <f t="shared" si="1"/>
        <v>0</v>
      </c>
      <c r="F15" s="10">
        <v>0</v>
      </c>
      <c r="G15" s="10">
        <v>0</v>
      </c>
    </row>
    <row r="16" spans="1:7" ht="17.25" customHeight="1" thickBot="1" x14ac:dyDescent="0.3">
      <c r="A16" s="12" t="s">
        <v>43</v>
      </c>
      <c r="B16" s="15">
        <f t="shared" si="0"/>
        <v>28</v>
      </c>
      <c r="C16" s="9" t="s">
        <v>7</v>
      </c>
      <c r="D16" s="8">
        <v>642</v>
      </c>
      <c r="E16" s="17">
        <f t="shared" si="1"/>
        <v>0</v>
      </c>
      <c r="F16" s="10">
        <v>0</v>
      </c>
      <c r="G16" s="10">
        <v>0</v>
      </c>
    </row>
    <row r="17" spans="1:7" ht="18" customHeight="1" thickBot="1" x14ac:dyDescent="0.3">
      <c r="A17" s="12" t="s">
        <v>44</v>
      </c>
      <c r="B17" s="15">
        <f t="shared" si="0"/>
        <v>29</v>
      </c>
      <c r="C17" s="9" t="s">
        <v>7</v>
      </c>
      <c r="D17" s="8">
        <v>642</v>
      </c>
      <c r="E17" s="17">
        <f t="shared" si="1"/>
        <v>0</v>
      </c>
      <c r="F17" s="10">
        <v>0</v>
      </c>
      <c r="G17" s="10">
        <v>0</v>
      </c>
    </row>
    <row r="18" spans="1:7" ht="27" customHeight="1" thickBot="1" x14ac:dyDescent="0.3">
      <c r="A18" s="12" t="s">
        <v>45</v>
      </c>
      <c r="B18" s="15">
        <f t="shared" si="0"/>
        <v>30</v>
      </c>
      <c r="C18" s="9" t="s">
        <v>7</v>
      </c>
      <c r="D18" s="8">
        <v>642</v>
      </c>
      <c r="E18" s="17">
        <f t="shared" si="1"/>
        <v>0</v>
      </c>
      <c r="F18" s="10">
        <v>0</v>
      </c>
      <c r="G18" s="10">
        <v>0</v>
      </c>
    </row>
    <row r="19" spans="1:7" ht="16.5" customHeight="1" thickBot="1" x14ac:dyDescent="0.3">
      <c r="A19" s="12" t="s">
        <v>46</v>
      </c>
      <c r="B19" s="15">
        <f t="shared" si="0"/>
        <v>31</v>
      </c>
      <c r="C19" s="9" t="s">
        <v>7</v>
      </c>
      <c r="D19" s="8">
        <v>642</v>
      </c>
      <c r="E19" s="17">
        <f t="shared" si="1"/>
        <v>0</v>
      </c>
      <c r="F19" s="10">
        <v>0</v>
      </c>
      <c r="G19" s="10">
        <v>0</v>
      </c>
    </row>
    <row r="20" spans="1:7" ht="15" customHeight="1" thickBot="1" x14ac:dyDescent="0.3">
      <c r="A20" s="12" t="s">
        <v>47</v>
      </c>
      <c r="B20" s="15">
        <f t="shared" si="0"/>
        <v>32</v>
      </c>
      <c r="C20" s="9" t="s">
        <v>7</v>
      </c>
      <c r="D20" s="8">
        <v>642</v>
      </c>
      <c r="E20" s="17">
        <f t="shared" si="1"/>
        <v>0</v>
      </c>
      <c r="F20" s="10">
        <v>0</v>
      </c>
      <c r="G20" s="10">
        <v>0</v>
      </c>
    </row>
    <row r="21" spans="1:7" ht="16.5" customHeight="1" thickBot="1" x14ac:dyDescent="0.3">
      <c r="A21" s="12" t="s">
        <v>48</v>
      </c>
      <c r="B21" s="15">
        <f t="shared" si="0"/>
        <v>33</v>
      </c>
      <c r="C21" s="9" t="s">
        <v>7</v>
      </c>
      <c r="D21" s="8">
        <v>642</v>
      </c>
      <c r="E21" s="17">
        <f t="shared" si="1"/>
        <v>0</v>
      </c>
      <c r="F21" s="10">
        <v>0</v>
      </c>
      <c r="G21" s="10">
        <v>0</v>
      </c>
    </row>
    <row r="22" spans="1:7" ht="17.25" customHeight="1" thickBot="1" x14ac:dyDescent="0.3">
      <c r="A22" s="12" t="s">
        <v>49</v>
      </c>
      <c r="B22" s="15">
        <f t="shared" si="0"/>
        <v>34</v>
      </c>
      <c r="C22" s="9" t="s">
        <v>7</v>
      </c>
      <c r="D22" s="8">
        <v>642</v>
      </c>
      <c r="E22" s="17">
        <f t="shared" si="1"/>
        <v>0</v>
      </c>
      <c r="F22" s="10">
        <v>0</v>
      </c>
      <c r="G22" s="10">
        <v>0</v>
      </c>
    </row>
    <row r="23" spans="1:7" ht="17.25" customHeight="1" thickBot="1" x14ac:dyDescent="0.3">
      <c r="A23" s="19" t="s">
        <v>50</v>
      </c>
      <c r="B23" s="15">
        <f t="shared" si="0"/>
        <v>35</v>
      </c>
      <c r="C23" s="9" t="s">
        <v>7</v>
      </c>
      <c r="D23" s="8">
        <v>642</v>
      </c>
      <c r="E23" s="17">
        <f t="shared" si="1"/>
        <v>0</v>
      </c>
      <c r="F23" s="10">
        <v>0</v>
      </c>
      <c r="G23" s="10">
        <v>0</v>
      </c>
    </row>
    <row r="24" spans="1:7" ht="17.25" customHeight="1" thickBot="1" x14ac:dyDescent="0.3">
      <c r="A24" s="19" t="s">
        <v>51</v>
      </c>
      <c r="B24" s="15">
        <f t="shared" si="0"/>
        <v>36</v>
      </c>
      <c r="C24" s="9" t="s">
        <v>7</v>
      </c>
      <c r="D24" s="8">
        <v>642</v>
      </c>
      <c r="E24" s="17">
        <f t="shared" si="1"/>
        <v>0</v>
      </c>
      <c r="F24" s="10">
        <v>0</v>
      </c>
      <c r="G24" s="10">
        <v>0</v>
      </c>
    </row>
    <row r="25" spans="1:7" ht="18" customHeight="1" thickBot="1" x14ac:dyDescent="0.3">
      <c r="A25" s="19" t="s">
        <v>52</v>
      </c>
      <c r="B25" s="15">
        <f t="shared" si="0"/>
        <v>37</v>
      </c>
      <c r="C25" s="9" t="s">
        <v>7</v>
      </c>
      <c r="D25" s="8">
        <v>642</v>
      </c>
      <c r="E25" s="17">
        <f t="shared" si="1"/>
        <v>0</v>
      </c>
      <c r="F25" s="10">
        <v>0</v>
      </c>
      <c r="G25" s="10">
        <v>0</v>
      </c>
    </row>
    <row r="26" spans="1:7" ht="17.25" customHeight="1" thickBot="1" x14ac:dyDescent="0.3">
      <c r="A26" s="7" t="s">
        <v>53</v>
      </c>
      <c r="B26" s="15">
        <f t="shared" si="0"/>
        <v>38</v>
      </c>
      <c r="C26" s="9" t="s">
        <v>54</v>
      </c>
      <c r="D26" s="8">
        <v>384</v>
      </c>
      <c r="E26" s="18">
        <f t="shared" si="1"/>
        <v>0</v>
      </c>
      <c r="F26" s="28">
        <v>0</v>
      </c>
      <c r="G26" s="28">
        <v>0</v>
      </c>
    </row>
    <row r="27" spans="1:7" ht="16.5" customHeight="1" thickBot="1" x14ac:dyDescent="0.3">
      <c r="A27" s="20" t="s">
        <v>50</v>
      </c>
      <c r="B27" s="15">
        <f t="shared" si="0"/>
        <v>39</v>
      </c>
      <c r="C27" s="9" t="s">
        <v>54</v>
      </c>
      <c r="D27" s="8">
        <v>384</v>
      </c>
      <c r="E27" s="18">
        <f t="shared" si="1"/>
        <v>0</v>
      </c>
      <c r="F27" s="28">
        <v>0</v>
      </c>
      <c r="G27" s="28">
        <v>0</v>
      </c>
    </row>
    <row r="28" spans="1:7" ht="17.25" customHeight="1" thickBot="1" x14ac:dyDescent="0.3">
      <c r="A28" s="20" t="s">
        <v>51</v>
      </c>
      <c r="B28" s="15">
        <f t="shared" si="0"/>
        <v>40</v>
      </c>
      <c r="C28" s="9" t="s">
        <v>54</v>
      </c>
      <c r="D28" s="8">
        <v>384</v>
      </c>
      <c r="E28" s="18">
        <f t="shared" si="1"/>
        <v>0</v>
      </c>
      <c r="F28" s="28">
        <v>0</v>
      </c>
      <c r="G28" s="28">
        <v>0</v>
      </c>
    </row>
    <row r="29" spans="1:7" ht="16.5" customHeight="1" thickBot="1" x14ac:dyDescent="0.3">
      <c r="A29" s="20" t="s">
        <v>52</v>
      </c>
      <c r="B29" s="15">
        <f t="shared" si="0"/>
        <v>41</v>
      </c>
      <c r="C29" s="9" t="s">
        <v>54</v>
      </c>
      <c r="D29" s="8">
        <v>384</v>
      </c>
      <c r="E29" s="18">
        <f t="shared" si="1"/>
        <v>0</v>
      </c>
      <c r="F29" s="28">
        <v>0</v>
      </c>
      <c r="G29" s="28">
        <v>0</v>
      </c>
    </row>
    <row r="30" spans="1:7" ht="17.25" customHeight="1" thickBot="1" x14ac:dyDescent="0.3">
      <c r="A30" s="7" t="s">
        <v>55</v>
      </c>
      <c r="B30" s="15">
        <f t="shared" si="0"/>
        <v>42</v>
      </c>
      <c r="C30" s="9" t="s">
        <v>54</v>
      </c>
      <c r="D30" s="8">
        <v>384</v>
      </c>
      <c r="E30" s="18">
        <f t="shared" si="1"/>
        <v>0</v>
      </c>
      <c r="F30" s="28">
        <v>0</v>
      </c>
      <c r="G30" s="28">
        <v>0</v>
      </c>
    </row>
    <row r="31" spans="1:7" ht="29.25" customHeight="1" thickBot="1" x14ac:dyDescent="0.3">
      <c r="A31" s="7" t="s">
        <v>56</v>
      </c>
      <c r="B31" s="15">
        <f t="shared" si="0"/>
        <v>43</v>
      </c>
      <c r="C31" s="9" t="s">
        <v>7</v>
      </c>
      <c r="D31" s="8">
        <v>642</v>
      </c>
      <c r="E31" s="17">
        <f t="shared" si="1"/>
        <v>0</v>
      </c>
      <c r="F31" s="10">
        <v>0</v>
      </c>
      <c r="G31" s="10">
        <v>0</v>
      </c>
    </row>
    <row r="32" spans="1:7" ht="28.5" customHeight="1" thickBot="1" x14ac:dyDescent="0.3">
      <c r="A32" s="12" t="s">
        <v>57</v>
      </c>
      <c r="B32" s="15">
        <f t="shared" si="0"/>
        <v>44</v>
      </c>
      <c r="C32" s="9" t="s">
        <v>7</v>
      </c>
      <c r="D32" s="8">
        <v>642</v>
      </c>
      <c r="E32" s="17">
        <f t="shared" si="1"/>
        <v>0</v>
      </c>
      <c r="F32" s="10">
        <v>0</v>
      </c>
      <c r="G32" s="10">
        <v>0</v>
      </c>
    </row>
    <row r="33" spans="1:7" ht="30" customHeight="1" thickBot="1" x14ac:dyDescent="0.3">
      <c r="A33" s="7" t="s">
        <v>58</v>
      </c>
      <c r="B33" s="15">
        <f t="shared" si="0"/>
        <v>45</v>
      </c>
      <c r="C33" s="9" t="s">
        <v>7</v>
      </c>
      <c r="D33" s="8">
        <v>642</v>
      </c>
      <c r="E33" s="16">
        <f t="shared" si="1"/>
        <v>0</v>
      </c>
      <c r="F33" s="16">
        <f>SUM(F34:F36)</f>
        <v>0</v>
      </c>
      <c r="G33" s="17">
        <f>SUM(G34:G36)</f>
        <v>0</v>
      </c>
    </row>
    <row r="34" spans="1:7" ht="17.25" customHeight="1" thickBot="1" x14ac:dyDescent="0.3">
      <c r="A34" s="12" t="s">
        <v>59</v>
      </c>
      <c r="B34" s="15">
        <f t="shared" si="0"/>
        <v>46</v>
      </c>
      <c r="C34" s="9" t="s">
        <v>7</v>
      </c>
      <c r="D34" s="8">
        <v>642</v>
      </c>
      <c r="E34" s="17">
        <f t="shared" si="1"/>
        <v>0</v>
      </c>
      <c r="F34" s="10">
        <v>0</v>
      </c>
      <c r="G34" s="10">
        <v>0</v>
      </c>
    </row>
    <row r="35" spans="1:7" ht="18" customHeight="1" thickBot="1" x14ac:dyDescent="0.3">
      <c r="A35" s="12" t="s">
        <v>60</v>
      </c>
      <c r="B35" s="15">
        <f t="shared" si="0"/>
        <v>47</v>
      </c>
      <c r="C35" s="9" t="s">
        <v>7</v>
      </c>
      <c r="D35" s="8">
        <v>642</v>
      </c>
      <c r="E35" s="17">
        <f t="shared" si="1"/>
        <v>0</v>
      </c>
      <c r="F35" s="10">
        <v>0</v>
      </c>
      <c r="G35" s="10">
        <v>0</v>
      </c>
    </row>
    <row r="36" spans="1:7" ht="27.75" customHeight="1" thickBot="1" x14ac:dyDescent="0.3">
      <c r="A36" s="12" t="s">
        <v>61</v>
      </c>
      <c r="B36" s="15">
        <f t="shared" si="0"/>
        <v>48</v>
      </c>
      <c r="C36" s="9" t="s">
        <v>7</v>
      </c>
      <c r="D36" s="8">
        <v>642</v>
      </c>
      <c r="E36" s="17">
        <f t="shared" si="1"/>
        <v>0</v>
      </c>
      <c r="F36" s="10">
        <v>0</v>
      </c>
      <c r="G36" s="10">
        <v>0</v>
      </c>
    </row>
    <row r="37" spans="1:7" ht="53.25" customHeight="1" thickBot="1" x14ac:dyDescent="0.3">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topLeftCell="A19" workbookViewId="0">
      <selection activeCell="E13" sqref="E13"/>
    </sheetView>
  </sheetViews>
  <sheetFormatPr defaultRowHeight="15" x14ac:dyDescent="0.25"/>
  <cols>
    <col min="1" max="1" width="85.5703125" customWidth="1"/>
    <col min="3" max="3" width="11.85546875" customWidth="1"/>
    <col min="5" max="5" width="14.5703125" customWidth="1"/>
  </cols>
  <sheetData>
    <row r="1" spans="1:5" ht="16.5" thickBot="1" x14ac:dyDescent="0.3">
      <c r="A1" s="52" t="s">
        <v>63</v>
      </c>
      <c r="B1" s="38"/>
      <c r="C1" s="38"/>
      <c r="D1" s="38"/>
      <c r="E1" s="39"/>
    </row>
    <row r="2" spans="1:5" ht="31.5" customHeight="1" thickBot="1" x14ac:dyDescent="0.3">
      <c r="A2" s="21" t="s">
        <v>1</v>
      </c>
      <c r="B2" s="22" t="s">
        <v>23</v>
      </c>
      <c r="C2" s="23" t="s">
        <v>24</v>
      </c>
      <c r="D2" s="23" t="s">
        <v>25</v>
      </c>
      <c r="E2" s="24" t="s">
        <v>5</v>
      </c>
    </row>
    <row r="3" spans="1:5" ht="40.5" customHeight="1" thickBot="1" x14ac:dyDescent="0.3">
      <c r="A3" s="25" t="s">
        <v>64</v>
      </c>
      <c r="B3" s="26">
        <v>50</v>
      </c>
      <c r="C3" s="9" t="s">
        <v>7</v>
      </c>
      <c r="D3" s="26">
        <v>642</v>
      </c>
      <c r="E3" s="10">
        <v>0</v>
      </c>
    </row>
    <row r="4" spans="1:5" ht="28.5" customHeight="1" thickBot="1" x14ac:dyDescent="0.3">
      <c r="A4" s="7" t="s">
        <v>65</v>
      </c>
      <c r="B4" s="26">
        <f t="shared" ref="B4:B19" si="0">B3+1</f>
        <v>51</v>
      </c>
      <c r="C4" s="9" t="s">
        <v>7</v>
      </c>
      <c r="D4" s="26">
        <v>642</v>
      </c>
      <c r="E4" s="10">
        <v>0</v>
      </c>
    </row>
    <row r="5" spans="1:5" ht="18" customHeight="1" thickBot="1" x14ac:dyDescent="0.3">
      <c r="A5" s="7" t="s">
        <v>66</v>
      </c>
      <c r="B5" s="26">
        <f>B4+1</f>
        <v>52</v>
      </c>
      <c r="C5" s="9" t="s">
        <v>7</v>
      </c>
      <c r="D5" s="26">
        <v>642</v>
      </c>
      <c r="E5" s="10">
        <v>0</v>
      </c>
    </row>
    <row r="6" spans="1:5" ht="41.25" customHeight="1" thickBot="1" x14ac:dyDescent="0.3">
      <c r="A6" s="27" t="s">
        <v>67</v>
      </c>
      <c r="B6" s="26">
        <f t="shared" si="0"/>
        <v>53</v>
      </c>
      <c r="C6" s="9" t="s">
        <v>7</v>
      </c>
      <c r="D6" s="26">
        <v>642</v>
      </c>
      <c r="E6" s="10">
        <v>0</v>
      </c>
    </row>
    <row r="7" spans="1:5" ht="27.75" customHeight="1" thickBot="1" x14ac:dyDescent="0.3">
      <c r="A7" s="7" t="s">
        <v>68</v>
      </c>
      <c r="B7" s="26">
        <f t="shared" si="0"/>
        <v>54</v>
      </c>
      <c r="C7" s="9" t="s">
        <v>7</v>
      </c>
      <c r="D7" s="26">
        <v>642</v>
      </c>
      <c r="E7" s="10">
        <v>0</v>
      </c>
    </row>
    <row r="8" spans="1:5" ht="16.5" customHeight="1" thickBot="1" x14ac:dyDescent="0.3">
      <c r="A8" s="12" t="s">
        <v>69</v>
      </c>
      <c r="B8" s="26">
        <f t="shared" si="0"/>
        <v>55</v>
      </c>
      <c r="C8" s="9" t="s">
        <v>7</v>
      </c>
      <c r="D8" s="26">
        <v>642</v>
      </c>
      <c r="E8" s="10">
        <v>0</v>
      </c>
    </row>
    <row r="9" spans="1:5" ht="18.75" customHeight="1" thickBot="1" x14ac:dyDescent="0.3">
      <c r="A9" s="7" t="s">
        <v>70</v>
      </c>
      <c r="B9" s="26">
        <f t="shared" si="0"/>
        <v>56</v>
      </c>
      <c r="C9" s="9" t="s">
        <v>7</v>
      </c>
      <c r="D9" s="26">
        <v>642</v>
      </c>
      <c r="E9" s="10">
        <v>0</v>
      </c>
    </row>
    <row r="10" spans="1:5" ht="18.75" customHeight="1" thickBot="1" x14ac:dyDescent="0.3">
      <c r="A10" s="7" t="s">
        <v>71</v>
      </c>
      <c r="B10" s="26">
        <f t="shared" si="0"/>
        <v>57</v>
      </c>
      <c r="C10" s="9" t="s">
        <v>7</v>
      </c>
      <c r="D10" s="26">
        <v>642</v>
      </c>
      <c r="E10" s="10">
        <v>0</v>
      </c>
    </row>
    <row r="11" spans="1:5" ht="28.5" customHeight="1" thickBot="1" x14ac:dyDescent="0.3">
      <c r="A11" s="7" t="s">
        <v>72</v>
      </c>
      <c r="B11" s="26">
        <f t="shared" si="0"/>
        <v>58</v>
      </c>
      <c r="C11" s="9" t="s">
        <v>73</v>
      </c>
      <c r="D11" s="26">
        <v>384</v>
      </c>
      <c r="E11" s="28">
        <v>0</v>
      </c>
    </row>
    <row r="12" spans="1:5" ht="26.25" customHeight="1" thickBot="1" x14ac:dyDescent="0.3">
      <c r="A12" s="7" t="s">
        <v>74</v>
      </c>
      <c r="B12" s="26">
        <f t="shared" si="0"/>
        <v>59</v>
      </c>
      <c r="C12" s="9" t="s">
        <v>7</v>
      </c>
      <c r="D12" s="26">
        <v>642</v>
      </c>
      <c r="E12" s="10">
        <v>1</v>
      </c>
    </row>
    <row r="13" spans="1:5" ht="18" customHeight="1" thickBot="1" x14ac:dyDescent="0.3">
      <c r="A13" s="12" t="s">
        <v>75</v>
      </c>
      <c r="B13" s="26">
        <f t="shared" si="0"/>
        <v>60</v>
      </c>
      <c r="C13" s="9" t="s">
        <v>7</v>
      </c>
      <c r="D13" s="26">
        <v>642</v>
      </c>
      <c r="E13" s="10">
        <v>1</v>
      </c>
    </row>
    <row r="14" spans="1:5" ht="27.75" customHeight="1" thickBot="1" x14ac:dyDescent="0.3">
      <c r="A14" s="7" t="s">
        <v>76</v>
      </c>
      <c r="B14" s="26">
        <f t="shared" si="0"/>
        <v>61</v>
      </c>
      <c r="C14" s="9" t="s">
        <v>73</v>
      </c>
      <c r="D14" s="26">
        <v>384</v>
      </c>
      <c r="E14" s="28">
        <v>0</v>
      </c>
    </row>
    <row r="15" spans="1:5" ht="67.5" customHeight="1" thickBot="1" x14ac:dyDescent="0.3">
      <c r="A15" s="7" t="s">
        <v>77</v>
      </c>
      <c r="B15" s="26">
        <f t="shared" si="0"/>
        <v>62</v>
      </c>
      <c r="C15" s="9" t="s">
        <v>7</v>
      </c>
      <c r="D15" s="26">
        <v>642</v>
      </c>
      <c r="E15" s="10">
        <v>0</v>
      </c>
    </row>
    <row r="16" spans="1:5" ht="18.75" customHeight="1" thickBot="1" x14ac:dyDescent="0.3">
      <c r="A16" s="12" t="s">
        <v>78</v>
      </c>
      <c r="B16" s="26">
        <f t="shared" si="0"/>
        <v>63</v>
      </c>
      <c r="C16" s="9" t="s">
        <v>7</v>
      </c>
      <c r="D16" s="26">
        <v>642</v>
      </c>
      <c r="E16" s="10">
        <v>0</v>
      </c>
    </row>
    <row r="17" spans="1:5" ht="17.25" customHeight="1" thickBot="1" x14ac:dyDescent="0.3">
      <c r="A17" s="12" t="s">
        <v>79</v>
      </c>
      <c r="B17" s="26">
        <f t="shared" si="0"/>
        <v>64</v>
      </c>
      <c r="C17" s="9" t="s">
        <v>7</v>
      </c>
      <c r="D17" s="26">
        <v>642</v>
      </c>
      <c r="E17" s="10">
        <v>0</v>
      </c>
    </row>
    <row r="18" spans="1:5" ht="28.5" customHeight="1" thickBot="1" x14ac:dyDescent="0.3">
      <c r="A18" s="12" t="s">
        <v>80</v>
      </c>
      <c r="B18" s="26">
        <f t="shared" si="0"/>
        <v>65</v>
      </c>
      <c r="C18" s="9" t="s">
        <v>7</v>
      </c>
      <c r="D18" s="26">
        <v>642</v>
      </c>
      <c r="E18" s="10">
        <v>0</v>
      </c>
    </row>
    <row r="19" spans="1:5" ht="18" customHeight="1" thickBot="1" x14ac:dyDescent="0.3">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M34"/>
  <sheetViews>
    <sheetView tabSelected="1" topLeftCell="A22" zoomScale="75" zoomScaleNormal="75" workbookViewId="0">
      <selection activeCell="M3" sqref="M3"/>
    </sheetView>
  </sheetViews>
  <sheetFormatPr defaultRowHeight="15" x14ac:dyDescent="0.25"/>
  <cols>
    <col min="3" max="3" width="2" customWidth="1"/>
    <col min="4" max="5" width="9.140625" hidden="1" customWidth="1"/>
    <col min="6" max="6" width="5.42578125" hidden="1" customWidth="1"/>
    <col min="7" max="12" width="9.140625" hidden="1" customWidth="1"/>
    <col min="13" max="13" width="142.85546875" customWidth="1"/>
  </cols>
  <sheetData>
    <row r="1" spans="13:13" ht="18.75" x14ac:dyDescent="0.25">
      <c r="M1" s="29" t="s">
        <v>82</v>
      </c>
    </row>
    <row r="2" spans="13:13" ht="18.75" x14ac:dyDescent="0.25">
      <c r="M2" s="29" t="s">
        <v>83</v>
      </c>
    </row>
    <row r="3" spans="13:13" ht="18.75" x14ac:dyDescent="0.25">
      <c r="M3" s="29" t="s">
        <v>107</v>
      </c>
    </row>
    <row r="4" spans="13:13" ht="25.5" customHeight="1" x14ac:dyDescent="0.25">
      <c r="M4" s="30" t="s">
        <v>84</v>
      </c>
    </row>
    <row r="5" spans="13:13" ht="121.5" customHeight="1" x14ac:dyDescent="0.25">
      <c r="M5" s="31" t="s">
        <v>85</v>
      </c>
    </row>
    <row r="6" spans="13:13" ht="93.75" customHeight="1" x14ac:dyDescent="0.25">
      <c r="M6" s="32" t="s">
        <v>86</v>
      </c>
    </row>
    <row r="7" spans="13:13" ht="87" customHeight="1" x14ac:dyDescent="0.25">
      <c r="M7" s="32" t="s">
        <v>87</v>
      </c>
    </row>
    <row r="8" spans="13:13" ht="87" customHeight="1" x14ac:dyDescent="0.25">
      <c r="M8" s="32" t="s">
        <v>88</v>
      </c>
    </row>
    <row r="9" spans="13:13" ht="99.75" customHeight="1" x14ac:dyDescent="0.25">
      <c r="M9" s="32" t="s">
        <v>105</v>
      </c>
    </row>
    <row r="10" spans="13:13" ht="49.5" customHeight="1" x14ac:dyDescent="0.25">
      <c r="M10" s="32" t="s">
        <v>89</v>
      </c>
    </row>
    <row r="11" spans="13:13" ht="18.75" x14ac:dyDescent="0.25">
      <c r="M11" s="33" t="s">
        <v>90</v>
      </c>
    </row>
    <row r="12" spans="13:13" ht="68.25" customHeight="1" x14ac:dyDescent="0.25">
      <c r="M12" s="32" t="s">
        <v>91</v>
      </c>
    </row>
    <row r="13" spans="13:13" ht="18.75" x14ac:dyDescent="0.25">
      <c r="M13" s="32" t="s">
        <v>92</v>
      </c>
    </row>
    <row r="14" spans="13:13" ht="111.75" customHeight="1" x14ac:dyDescent="0.25">
      <c r="M14" s="32" t="s">
        <v>93</v>
      </c>
    </row>
    <row r="15" spans="13:13" ht="18.75" x14ac:dyDescent="0.25">
      <c r="M15" s="32" t="s">
        <v>106</v>
      </c>
    </row>
    <row r="16" spans="13:13" ht="68.25" customHeight="1" x14ac:dyDescent="0.25">
      <c r="M16" s="32" t="s">
        <v>94</v>
      </c>
    </row>
    <row r="17" spans="13:13" ht="66.75" customHeight="1" x14ac:dyDescent="0.25">
      <c r="M17" s="32" t="s">
        <v>95</v>
      </c>
    </row>
    <row r="18" spans="13:13" ht="65.25" customHeight="1" x14ac:dyDescent="0.25">
      <c r="M18" s="32" t="s">
        <v>96</v>
      </c>
    </row>
    <row r="19" spans="13:13" ht="81" customHeight="1" x14ac:dyDescent="0.25">
      <c r="M19" s="32" t="s">
        <v>97</v>
      </c>
    </row>
    <row r="20" spans="13:13" ht="100.5" customHeight="1" x14ac:dyDescent="0.25">
      <c r="M20" s="32" t="s">
        <v>98</v>
      </c>
    </row>
    <row r="21" spans="13:13" ht="86.25" customHeight="1" x14ac:dyDescent="0.25">
      <c r="M21" s="32" t="s">
        <v>99</v>
      </c>
    </row>
    <row r="22" spans="13:13" ht="72" customHeight="1" x14ac:dyDescent="0.25">
      <c r="M22" s="32" t="s">
        <v>100</v>
      </c>
    </row>
    <row r="23" spans="13:13" ht="72.75" customHeight="1" x14ac:dyDescent="0.25">
      <c r="M23" s="32" t="s">
        <v>104</v>
      </c>
    </row>
    <row r="24" spans="13:13" ht="18.75" x14ac:dyDescent="0.25">
      <c r="M24" s="32" t="s">
        <v>101</v>
      </c>
    </row>
    <row r="25" spans="13:13" ht="18.75" x14ac:dyDescent="0.25">
      <c r="M25" s="32"/>
    </row>
    <row r="26" spans="13:13" ht="18.75" x14ac:dyDescent="0.25">
      <c r="M26" s="32"/>
    </row>
    <row r="27" spans="13:13" ht="18.75" x14ac:dyDescent="0.25">
      <c r="M27" s="32"/>
    </row>
    <row r="28" spans="13:13" ht="18.75" x14ac:dyDescent="0.25">
      <c r="M28" s="34" t="s">
        <v>102</v>
      </c>
    </row>
    <row r="29" spans="13:13" ht="18.75" x14ac:dyDescent="0.25">
      <c r="M29" s="34" t="s">
        <v>103</v>
      </c>
    </row>
    <row r="30" spans="13:13" ht="15.75" x14ac:dyDescent="0.25">
      <c r="M30" s="35"/>
    </row>
    <row r="31" spans="13:13" ht="15.75" x14ac:dyDescent="0.25">
      <c r="M31" s="35"/>
    </row>
    <row r="32" spans="13:13" ht="15.75" x14ac:dyDescent="0.25">
      <c r="M32" s="35"/>
    </row>
    <row r="33" spans="13:13" ht="20.25" x14ac:dyDescent="0.25">
      <c r="M33" s="36"/>
    </row>
    <row r="34" spans="13:13" ht="20.25" x14ac:dyDescent="0.25">
      <c r="M34" s="36"/>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User8</cp:lastModifiedBy>
  <dcterms:created xsi:type="dcterms:W3CDTF">2016-07-11T08:39:34Z</dcterms:created>
  <dcterms:modified xsi:type="dcterms:W3CDTF">2022-01-21T05:30:41Z</dcterms:modified>
</cp:coreProperties>
</file>